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45621"/>
</workbook>
</file>

<file path=xl/calcChain.xml><?xml version="1.0" encoding="utf-8"?>
<calcChain xmlns="http://schemas.openxmlformats.org/spreadsheetml/2006/main">
  <c r="D10" i="1" l="1"/>
  <c r="C10" i="1"/>
  <c r="F10" i="1"/>
  <c r="C18" i="1" l="1"/>
  <c r="C17" i="1" s="1"/>
  <c r="D18" i="1"/>
  <c r="D17" i="1" s="1"/>
  <c r="P26" i="1"/>
  <c r="O26" i="1"/>
  <c r="M26" i="1"/>
  <c r="L26" i="1"/>
  <c r="J26" i="1"/>
  <c r="I26" i="1"/>
  <c r="G26" i="1"/>
  <c r="F26" i="1"/>
  <c r="D26" i="1"/>
  <c r="C26" i="1"/>
  <c r="P18" i="1"/>
  <c r="P17" i="1" s="1"/>
  <c r="O18" i="1"/>
  <c r="O17" i="1" s="1"/>
  <c r="M17" i="1"/>
  <c r="L17" i="1"/>
  <c r="J18" i="1"/>
  <c r="J17" i="1" s="1"/>
  <c r="I18" i="1"/>
  <c r="I17" i="1" s="1"/>
  <c r="G17" i="1"/>
  <c r="F17" i="1"/>
  <c r="P10" i="1"/>
  <c r="O10" i="1"/>
  <c r="M10" i="1"/>
  <c r="L10" i="1"/>
  <c r="J10" i="1"/>
  <c r="I10" i="1"/>
  <c r="E11" i="1"/>
  <c r="H11" i="1" l="1"/>
  <c r="G10" i="1"/>
  <c r="H10" i="1" s="1"/>
  <c r="E10" i="1"/>
</calcChain>
</file>

<file path=xl/sharedStrings.xml><?xml version="1.0" encoding="utf-8"?>
<sst xmlns="http://schemas.openxmlformats.org/spreadsheetml/2006/main" count="153" uniqueCount="116">
  <si>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</si>
  <si>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</si>
  <si>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</si>
  <si>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</si>
  <si>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</si>
  <si>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</si>
  <si>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</si>
  <si>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</si>
  <si>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</si>
  <si>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</si>
  <si>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</si>
  <si>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</si>
  <si>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</si>
  <si>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</si>
  <si>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</si>
  <si>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</si>
  <si>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</si>
  <si>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</si>
  <si>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</si>
  <si>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</si>
  <si>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</si>
  <si>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</si>
  <si>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</si>
  <si>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</si>
  <si>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</si>
  <si>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</si>
  <si>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</si>
  <si>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</si>
  <si>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</si>
  <si>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</si>
  <si>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</si>
  <si>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</si>
  <si>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</si>
  <si>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</si>
  <si>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</si>
  <si>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</si>
  <si>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</si>
  <si>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</si>
  <si>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</si>
  <si>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</si>
  <si>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</si>
  <si>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</si>
  <si>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</si>
  <si>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</si>
  <si>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</si>
  <si>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</si>
  <si>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</si>
  <si>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</si>
  <si>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</si>
  <si>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</si>
  <si>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</si>
  <si>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</si>
  <si>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</si>
  <si>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</si>
  <si>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</si>
  <si>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</si>
  <si>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</si>
  <si>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</si>
  <si>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</si>
  <si>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</si>
  <si>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</si>
  <si>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технологические присоединения к электрическим сетям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</si>
  <si>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</si>
  <si>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</si>
  <si>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</si>
  <si>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</si>
  <si>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</si>
  <si>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</si>
  <si>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</si>
  <si>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</si>
  <si>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</si>
  <si>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</si>
  <si>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</si>
  <si>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</si>
  <si>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</si>
  <si>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</si>
  <si>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</si>
  <si>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</si>
  <si>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</si>
  <si>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</si>
  <si>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</si>
  <si>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</si>
  <si>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</si>
  <si>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</si>
  <si>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</si>
  <si>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</si>
  <si>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</si>
  <si>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</si>
  <si>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</si>
  <si>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</si>
  <si>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</si>
  <si>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</si>
  <si>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</si>
  <si>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</si>
  <si>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</si>
  <si>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</si>
  <si>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</si>
  <si>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</si>
  <si>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</si>
  <si>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</si>
  <si>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</si>
  <si>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</si>
  <si>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</si>
  <si>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</si>
  <si>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</si>
  <si>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</si>
  <si>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</si>
  <si>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</si>
  <si>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</si>
  <si>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</si>
  <si>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</si>
  <si>
    <t>АО "Авиакор-авиационный завод"</t>
  </si>
  <si>
    <t>0 мин.</t>
  </si>
  <si>
    <t>за 2022-2023 год</t>
  </si>
  <si>
    <t>за 2023 год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</si>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</sst>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topLeftCell="A5" zoomScale="84" zoomScaleNormal="84" workbookViewId="0">
      <selection activeCell="E33" sqref="E33"/>
    </sheetView>
  </sheetViews>
  <sheetFormatPr defaultRowHeight="15" x14ac:dyDescent="0.25"/>
  <cols>
    <col min="1" max="1" width="9.140625" style="22"/>
    <col min="2" max="2" width="37.42578125" style="22" customWidth="1"/>
    <col min="3" max="16384" width="9.140625" style="22"/>
  </cols>
  <sheetData>
    <row r="1" spans="1:19" x14ac:dyDescent="0.25">
      <c r="A1" s="21" t="s">
        <v>78</v>
      </c>
    </row>
    <row r="2" spans="1:19" x14ac:dyDescent="0.25">
      <c r="A2" s="23" t="s">
        <v>109</v>
      </c>
    </row>
    <row r="3" spans="1:19" x14ac:dyDescent="0.25">
      <c r="A3" s="24" t="s">
        <v>0</v>
      </c>
    </row>
    <row r="4" spans="1:19" ht="43.5" customHeight="1" x14ac:dyDescent="0.25">
      <c r="A4" s="38" t="s">
        <v>44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ht="17.25" customHeight="1" x14ac:dyDescent="0.25">
      <c r="A5" s="23" t="s">
        <v>113</v>
      </c>
    </row>
    <row r="6" spans="1:19" x14ac:dyDescent="0.25">
      <c r="A6" s="39" t="s">
        <v>1</v>
      </c>
      <c r="B6" s="39" t="s">
        <v>2</v>
      </c>
      <c r="C6" s="39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9" ht="38.25" customHeight="1" x14ac:dyDescent="0.25">
      <c r="A7" s="39"/>
      <c r="B7" s="39"/>
      <c r="C7" s="39" t="s">
        <v>4</v>
      </c>
      <c r="D7" s="39"/>
      <c r="E7" s="39"/>
      <c r="F7" s="39" t="s">
        <v>5</v>
      </c>
      <c r="G7" s="39"/>
      <c r="H7" s="39"/>
      <c r="I7" s="39" t="s">
        <v>6</v>
      </c>
      <c r="J7" s="39"/>
      <c r="K7" s="39"/>
      <c r="L7" s="39" t="s">
        <v>7</v>
      </c>
      <c r="M7" s="39"/>
      <c r="N7" s="39"/>
      <c r="O7" s="39" t="s">
        <v>8</v>
      </c>
      <c r="P7" s="39"/>
      <c r="Q7" s="39"/>
    </row>
    <row r="8" spans="1:19" ht="63.75" x14ac:dyDescent="0.25">
      <c r="A8" s="28"/>
      <c r="B8" s="28"/>
      <c r="C8" s="34">
        <v>2022</v>
      </c>
      <c r="D8" s="33">
        <v>2023</v>
      </c>
      <c r="E8" s="33" t="s">
        <v>9</v>
      </c>
      <c r="F8" s="34">
        <v>2022</v>
      </c>
      <c r="G8" s="34">
        <v>2023</v>
      </c>
      <c r="H8" s="33" t="s">
        <v>9</v>
      </c>
      <c r="I8" s="34">
        <v>2022</v>
      </c>
      <c r="J8" s="34">
        <v>2023</v>
      </c>
      <c r="K8" s="33" t="s">
        <v>9</v>
      </c>
      <c r="L8" s="34">
        <v>2022</v>
      </c>
      <c r="M8" s="34">
        <v>2023</v>
      </c>
      <c r="N8" s="28" t="s">
        <v>9</v>
      </c>
      <c r="O8" s="34">
        <v>2022</v>
      </c>
      <c r="P8" s="34">
        <v>2023</v>
      </c>
      <c r="Q8" s="28" t="s">
        <v>9</v>
      </c>
    </row>
    <row r="9" spans="1:19" x14ac:dyDescent="0.25">
      <c r="A9" s="28">
        <v>1</v>
      </c>
      <c r="B9" s="28">
        <v>2</v>
      </c>
      <c r="C9" s="28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</row>
    <row r="10" spans="1:19" ht="26.25" x14ac:dyDescent="0.25">
      <c r="A10" s="11">
        <v>1</v>
      </c>
      <c r="B10" s="11" t="s">
        <v>10</v>
      </c>
      <c r="C10" s="11">
        <f>SUM(C11:C16)</f>
        <v>124</v>
      </c>
      <c r="D10" s="11">
        <f>SUM(D11:D16)</f>
        <v>131</v>
      </c>
      <c r="E10" s="12">
        <f>(D10/C10*100)-100</f>
        <v>5.6451612903225765</v>
      </c>
      <c r="F10" s="11">
        <f>SUM(F11:F16)</f>
        <v>135</v>
      </c>
      <c r="G10" s="11">
        <f>SUM(G11:G16)</f>
        <v>129</v>
      </c>
      <c r="H10" s="31">
        <f>(G10/F10*100)-100</f>
        <v>-4.4444444444444429</v>
      </c>
      <c r="I10" s="11">
        <f>SUM(I11:I16)</f>
        <v>32</v>
      </c>
      <c r="J10" s="11">
        <f>SUM(J11:J16)</f>
        <v>30</v>
      </c>
      <c r="K10" s="31">
        <v>0</v>
      </c>
      <c r="L10" s="31">
        <f>SUM(L11:L16)</f>
        <v>0</v>
      </c>
      <c r="M10" s="31">
        <f>SUM(M11:M16)</f>
        <v>0</v>
      </c>
      <c r="N10" s="31">
        <v>0</v>
      </c>
      <c r="O10" s="31">
        <f>SUM(O11:O16)</f>
        <v>0</v>
      </c>
      <c r="P10" s="31">
        <f>SUM(P11:P16)</f>
        <v>0</v>
      </c>
      <c r="Q10" s="31">
        <v>0</v>
      </c>
    </row>
    <row r="11" spans="1:19" ht="26.25" x14ac:dyDescent="0.25">
      <c r="A11" s="29" t="s">
        <v>26</v>
      </c>
      <c r="B11" s="9" t="s">
        <v>11</v>
      </c>
      <c r="C11" s="9">
        <v>124</v>
      </c>
      <c r="D11" s="9">
        <v>131</v>
      </c>
      <c r="E11" s="10">
        <f t="shared" ref="E11" si="0">(D11/C11*100)-100</f>
        <v>5.6451612903225765</v>
      </c>
      <c r="F11" s="9">
        <v>135</v>
      </c>
      <c r="G11" s="9">
        <v>129</v>
      </c>
      <c r="H11" s="32">
        <f t="shared" ref="H11" si="1">(G11/F11*100)-100</f>
        <v>-4.4444444444444429</v>
      </c>
      <c r="I11" s="9">
        <v>32</v>
      </c>
      <c r="J11" s="9">
        <v>30</v>
      </c>
      <c r="K11" s="31">
        <v>0</v>
      </c>
      <c r="L11" s="9"/>
      <c r="M11" s="9"/>
      <c r="N11" s="10"/>
      <c r="O11" s="9"/>
      <c r="P11" s="9"/>
      <c r="Q11" s="10"/>
      <c r="S11" s="22">
        <v>25</v>
      </c>
    </row>
    <row r="12" spans="1:19" ht="26.25" x14ac:dyDescent="0.25">
      <c r="A12" s="29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9" x14ac:dyDescent="0.25">
      <c r="A13" s="29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9" x14ac:dyDescent="0.25">
      <c r="A14" s="29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9" ht="26.25" x14ac:dyDescent="0.25">
      <c r="A15" s="29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9" x14ac:dyDescent="0.25">
      <c r="A16" s="29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 x14ac:dyDescent="0.25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31">
        <v>0</v>
      </c>
      <c r="F17" s="11">
        <f>SUM(F21:F25)+F18</f>
        <v>0</v>
      </c>
      <c r="G17" s="11">
        <f>SUM(G21:G25)+G18</f>
        <v>0</v>
      </c>
      <c r="H17" s="12">
        <v>0</v>
      </c>
      <c r="I17" s="11">
        <f>SUM(I21:I25)+I18</f>
        <v>0</v>
      </c>
      <c r="J17" s="11">
        <f>SUM(J21:J25)+J18</f>
        <v>0</v>
      </c>
      <c r="K17" s="31">
        <v>0</v>
      </c>
      <c r="L17" s="11">
        <f>SUM(L21:L25)+L18</f>
        <v>0</v>
      </c>
      <c r="M17" s="11">
        <f>SUM(M21:M25)+M18</f>
        <v>0</v>
      </c>
      <c r="N17" s="12">
        <v>0</v>
      </c>
      <c r="O17" s="11">
        <f>SUM(O21:O25)+O18</f>
        <v>0</v>
      </c>
      <c r="P17" s="11">
        <f>SUM(P21:P25)+P18</f>
        <v>0</v>
      </c>
      <c r="Q17" s="31">
        <v>0</v>
      </c>
    </row>
    <row r="18" spans="1:17" ht="26.25" x14ac:dyDescent="0.25">
      <c r="A18" s="29" t="s">
        <v>32</v>
      </c>
      <c r="B18" s="9" t="s">
        <v>18</v>
      </c>
      <c r="C18" s="9">
        <f>C19+C20</f>
        <v>0</v>
      </c>
      <c r="D18" s="9">
        <f>D19+D20</f>
        <v>0</v>
      </c>
      <c r="E18" s="32">
        <v>0</v>
      </c>
      <c r="F18" s="9">
        <v>0</v>
      </c>
      <c r="G18" s="9">
        <v>0</v>
      </c>
      <c r="H18" s="10">
        <v>0</v>
      </c>
      <c r="I18" s="9">
        <f>I19+I20</f>
        <v>0</v>
      </c>
      <c r="J18" s="9">
        <f>J19+J20</f>
        <v>0</v>
      </c>
      <c r="K18" s="32">
        <v>0</v>
      </c>
      <c r="L18" s="9">
        <v>0</v>
      </c>
      <c r="M18" s="9">
        <v>0</v>
      </c>
      <c r="N18" s="10">
        <v>0</v>
      </c>
      <c r="O18" s="9">
        <f>O19+O20</f>
        <v>0</v>
      </c>
      <c r="P18" s="9">
        <f>P19+P20</f>
        <v>0</v>
      </c>
      <c r="Q18" s="32">
        <v>0</v>
      </c>
    </row>
    <row r="19" spans="1:17" ht="26.25" x14ac:dyDescent="0.25">
      <c r="A19" s="29" t="s">
        <v>33</v>
      </c>
      <c r="B19" s="9" t="s">
        <v>19</v>
      </c>
      <c r="C19" s="9"/>
      <c r="D19" s="9"/>
      <c r="E19" s="10"/>
      <c r="F19" s="9"/>
      <c r="G19" s="9"/>
      <c r="H19" s="10"/>
      <c r="I19" s="9"/>
      <c r="J19" s="9"/>
      <c r="K19" s="10"/>
      <c r="L19" s="9"/>
      <c r="M19" s="9"/>
      <c r="N19" s="10"/>
      <c r="O19" s="9"/>
      <c r="P19" s="9"/>
      <c r="Q19" s="10"/>
    </row>
    <row r="20" spans="1:17" x14ac:dyDescent="0.25">
      <c r="A20" s="29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 x14ac:dyDescent="0.25">
      <c r="A21" s="29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 x14ac:dyDescent="0.25">
      <c r="A22" s="29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 x14ac:dyDescent="0.25">
      <c r="A23" s="29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 x14ac:dyDescent="0.25">
      <c r="A24" s="29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 x14ac:dyDescent="0.25">
      <c r="A25" s="29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 x14ac:dyDescent="0.25">
      <c r="A26" s="30">
        <v>3</v>
      </c>
      <c r="B26" s="11" t="s">
        <v>22</v>
      </c>
      <c r="C26" s="11">
        <f>SUM(C27:C30)</f>
        <v>0</v>
      </c>
      <c r="D26" s="11">
        <f>SUM(D27:D30)</f>
        <v>0</v>
      </c>
      <c r="E26" s="32">
        <v>0</v>
      </c>
      <c r="F26" s="31">
        <f>SUM(F27:F30)</f>
        <v>0</v>
      </c>
      <c r="G26" s="31">
        <f>SUM(G27:G30)</f>
        <v>0</v>
      </c>
      <c r="H26" s="32">
        <v>0</v>
      </c>
      <c r="I26" s="31">
        <f>SUM(I27:I30)</f>
        <v>0</v>
      </c>
      <c r="J26" s="31">
        <f>SUM(J27:J30)</f>
        <v>0</v>
      </c>
      <c r="K26" s="32">
        <v>0</v>
      </c>
      <c r="L26" s="31">
        <f>SUM(L27:L30)</f>
        <v>0</v>
      </c>
      <c r="M26" s="31">
        <f>SUM(M27:M30)</f>
        <v>0</v>
      </c>
      <c r="N26" s="32">
        <v>0</v>
      </c>
      <c r="O26" s="31">
        <f>SUM(O27:O30)</f>
        <v>0</v>
      </c>
      <c r="P26" s="31">
        <f>SUM(P27:P30)</f>
        <v>0</v>
      </c>
      <c r="Q26" s="32">
        <v>0</v>
      </c>
    </row>
    <row r="27" spans="1:17" x14ac:dyDescent="0.25">
      <c r="A27" s="29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 x14ac:dyDescent="0.25">
      <c r="A28" s="29" t="s">
        <v>41</v>
      </c>
      <c r="B28" s="9" t="s">
        <v>24</v>
      </c>
      <c r="C28" s="9"/>
      <c r="D28" s="9"/>
      <c r="E28" s="10"/>
      <c r="F28" s="9"/>
      <c r="G28" s="9"/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 x14ac:dyDescent="0.25">
      <c r="A29" s="29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 x14ac:dyDescent="0.25">
      <c r="A30" s="29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 x14ac:dyDescent="0.25">
      <c r="A31" s="23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H15" sqref="H15"/>
    </sheetView>
  </sheetViews>
  <sheetFormatPr defaultRowHeight="15" x14ac:dyDescent="0.2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 x14ac:dyDescent="0.25">
      <c r="A1" s="19" t="s">
        <v>78</v>
      </c>
    </row>
    <row r="2" spans="1:11" x14ac:dyDescent="0.25">
      <c r="A2" s="2" t="s">
        <v>110</v>
      </c>
    </row>
    <row r="3" spans="1:11" x14ac:dyDescent="0.25">
      <c r="A3" s="1" t="s">
        <v>0</v>
      </c>
    </row>
    <row r="4" spans="1:11" x14ac:dyDescent="0.25">
      <c r="A4" s="2" t="s">
        <v>45</v>
      </c>
    </row>
    <row r="5" spans="1:11" x14ac:dyDescent="0.25">
      <c r="A5" s="2" t="s">
        <v>114</v>
      </c>
    </row>
    <row r="6" spans="1:11" ht="76.5" x14ac:dyDescent="0.25">
      <c r="A6" s="7" t="s">
        <v>1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7" t="s">
        <v>55</v>
      </c>
    </row>
    <row r="7" spans="1:1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 x14ac:dyDescent="0.25">
      <c r="A8" s="44">
        <v>1</v>
      </c>
      <c r="B8" s="47" t="s">
        <v>111</v>
      </c>
      <c r="C8" s="47" t="s">
        <v>56</v>
      </c>
      <c r="D8" s="47" t="s">
        <v>63</v>
      </c>
      <c r="E8" s="48" t="s">
        <v>57</v>
      </c>
      <c r="F8" s="41" t="s">
        <v>58</v>
      </c>
      <c r="G8" s="17" t="s">
        <v>60</v>
      </c>
      <c r="H8" s="35">
        <v>21</v>
      </c>
      <c r="I8" s="33" t="s">
        <v>62</v>
      </c>
      <c r="J8" s="33" t="s">
        <v>112</v>
      </c>
      <c r="K8" s="40">
        <v>0</v>
      </c>
    </row>
    <row r="9" spans="1:11" ht="32.25" customHeight="1" x14ac:dyDescent="0.25">
      <c r="A9" s="45"/>
      <c r="B9" s="47"/>
      <c r="C9" s="47"/>
      <c r="D9" s="47"/>
      <c r="E9" s="48"/>
      <c r="F9" s="42"/>
      <c r="G9" s="17"/>
      <c r="H9" s="35"/>
      <c r="I9" s="33"/>
      <c r="J9" s="33"/>
      <c r="K9" s="40"/>
    </row>
    <row r="10" spans="1:11" ht="32.25" customHeight="1" x14ac:dyDescent="0.25">
      <c r="A10" s="45"/>
      <c r="B10" s="47"/>
      <c r="C10" s="47"/>
      <c r="D10" s="47"/>
      <c r="E10" s="48"/>
      <c r="F10" s="42" t="s">
        <v>59</v>
      </c>
      <c r="G10" s="17" t="s">
        <v>61</v>
      </c>
      <c r="H10" s="35">
        <v>0</v>
      </c>
      <c r="I10" s="33" t="s">
        <v>62</v>
      </c>
      <c r="J10" s="33" t="s">
        <v>112</v>
      </c>
      <c r="K10" s="40"/>
    </row>
    <row r="11" spans="1:11" ht="33" customHeight="1" x14ac:dyDescent="0.25">
      <c r="A11" s="46"/>
      <c r="B11" s="47"/>
      <c r="C11" s="47"/>
      <c r="D11" s="47"/>
      <c r="E11" s="48"/>
      <c r="F11" s="43"/>
      <c r="G11" s="15"/>
      <c r="H11" s="35"/>
      <c r="I11" s="33"/>
      <c r="J11" s="33"/>
      <c r="K11" s="40"/>
    </row>
    <row r="12" spans="1:11" hidden="1" x14ac:dyDescent="0.25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D17" sqref="D17"/>
    </sheetView>
  </sheetViews>
  <sheetFormatPr defaultRowHeight="15" x14ac:dyDescent="0.25"/>
  <cols>
    <col min="2" max="2" width="78.42578125" customWidth="1"/>
    <col min="3" max="3" width="10.5703125" customWidth="1"/>
    <col min="4" max="4" width="16" customWidth="1"/>
  </cols>
  <sheetData>
    <row r="1" spans="1:4" x14ac:dyDescent="0.25">
      <c r="A1" s="19" t="s">
        <v>78</v>
      </c>
    </row>
    <row r="2" spans="1:4" x14ac:dyDescent="0.25">
      <c r="A2" s="2" t="s">
        <v>110</v>
      </c>
    </row>
    <row r="3" spans="1:4" x14ac:dyDescent="0.25">
      <c r="A3" s="1" t="s">
        <v>0</v>
      </c>
    </row>
    <row r="4" spans="1:4" x14ac:dyDescent="0.25">
      <c r="A4" s="2" t="s">
        <v>64</v>
      </c>
    </row>
    <row r="5" spans="1:4" ht="15.75" thickBot="1" x14ac:dyDescent="0.3">
      <c r="A5" s="2" t="s">
        <v>115</v>
      </c>
    </row>
    <row r="6" spans="1:4" ht="26.25" thickBot="1" x14ac:dyDescent="0.3">
      <c r="A6" s="6" t="s">
        <v>1</v>
      </c>
      <c r="B6" s="6" t="s">
        <v>65</v>
      </c>
      <c r="C6" s="6" t="s">
        <v>66</v>
      </c>
      <c r="D6" s="6" t="s">
        <v>108</v>
      </c>
    </row>
    <row r="7" spans="1:4" x14ac:dyDescent="0.25">
      <c r="A7" s="49">
        <v>1</v>
      </c>
      <c r="B7" s="3" t="s">
        <v>67</v>
      </c>
      <c r="C7" s="52" t="s">
        <v>70</v>
      </c>
      <c r="D7" s="55" t="s">
        <v>57</v>
      </c>
    </row>
    <row r="8" spans="1:4" x14ac:dyDescent="0.25">
      <c r="A8" s="50"/>
      <c r="B8" s="18" t="s">
        <v>68</v>
      </c>
      <c r="C8" s="53"/>
      <c r="D8" s="56"/>
    </row>
    <row r="9" spans="1:4" ht="15.75" thickBot="1" x14ac:dyDescent="0.3">
      <c r="A9" s="51"/>
      <c r="B9" s="13" t="s">
        <v>69</v>
      </c>
      <c r="C9" s="54"/>
      <c r="D9" s="57"/>
    </row>
    <row r="10" spans="1:4" ht="15.75" thickBot="1" x14ac:dyDescent="0.3">
      <c r="A10" s="5">
        <v>2</v>
      </c>
      <c r="B10" s="4" t="s">
        <v>71</v>
      </c>
      <c r="C10" s="6" t="s">
        <v>72</v>
      </c>
      <c r="D10" s="36"/>
    </row>
    <row r="11" spans="1:4" ht="27" thickBot="1" x14ac:dyDescent="0.3">
      <c r="A11" s="20" t="s">
        <v>32</v>
      </c>
      <c r="B11" s="4" t="s">
        <v>73</v>
      </c>
      <c r="C11" s="6" t="s">
        <v>72</v>
      </c>
      <c r="D11" s="36">
        <v>129</v>
      </c>
    </row>
    <row r="12" spans="1:4" ht="27" thickBot="1" x14ac:dyDescent="0.3">
      <c r="A12" s="20" t="s">
        <v>35</v>
      </c>
      <c r="B12" s="4" t="s">
        <v>74</v>
      </c>
      <c r="C12" s="6" t="s">
        <v>72</v>
      </c>
      <c r="D12" s="37">
        <v>0</v>
      </c>
    </row>
    <row r="13" spans="1:4" ht="27" thickBot="1" x14ac:dyDescent="0.3">
      <c r="A13" s="5">
        <v>3</v>
      </c>
      <c r="B13" s="4" t="s">
        <v>75</v>
      </c>
      <c r="C13" s="6" t="s">
        <v>76</v>
      </c>
      <c r="D13" s="36">
        <v>1</v>
      </c>
    </row>
    <row r="14" spans="1:4" ht="27" thickBot="1" x14ac:dyDescent="0.3">
      <c r="A14" s="5">
        <v>4</v>
      </c>
      <c r="B14" s="4" t="s">
        <v>77</v>
      </c>
      <c r="C14" s="6" t="s">
        <v>76</v>
      </c>
      <c r="D14" s="36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selection activeCell="D26" sqref="D26"/>
    </sheetView>
  </sheetViews>
  <sheetFormatPr defaultRowHeight="15" x14ac:dyDescent="0.25"/>
  <cols>
    <col min="1" max="2" width="9.140625" style="22"/>
    <col min="3" max="3" width="10.42578125" style="22" customWidth="1"/>
    <col min="4" max="4" width="10.7109375" style="22" customWidth="1"/>
    <col min="5" max="16384" width="9.140625" style="22"/>
  </cols>
  <sheetData>
    <row r="1" spans="1:31" x14ac:dyDescent="0.25">
      <c r="A1" s="21" t="s">
        <v>78</v>
      </c>
    </row>
    <row r="2" spans="1:31" x14ac:dyDescent="0.25">
      <c r="A2" s="23" t="s">
        <v>110</v>
      </c>
    </row>
    <row r="3" spans="1:31" x14ac:dyDescent="0.25">
      <c r="A3" s="24" t="s">
        <v>0</v>
      </c>
    </row>
    <row r="4" spans="1:31" x14ac:dyDescent="0.25">
      <c r="A4" s="23" t="s">
        <v>79</v>
      </c>
    </row>
    <row r="5" spans="1:31" x14ac:dyDescent="0.25">
      <c r="A5" s="23" t="s">
        <v>115</v>
      </c>
    </row>
    <row r="6" spans="1:31" ht="22.5" customHeight="1" x14ac:dyDescent="0.25">
      <c r="A6" s="58" t="s">
        <v>1</v>
      </c>
      <c r="B6" s="58" t="s">
        <v>80</v>
      </c>
      <c r="C6" s="58" t="s">
        <v>81</v>
      </c>
      <c r="D6" s="58" t="s">
        <v>82</v>
      </c>
      <c r="E6" s="58" t="s">
        <v>83</v>
      </c>
      <c r="F6" s="58"/>
      <c r="G6" s="58"/>
      <c r="H6" s="58"/>
      <c r="I6" s="58"/>
      <c r="J6" s="58" t="s">
        <v>84</v>
      </c>
      <c r="K6" s="58"/>
      <c r="L6" s="58"/>
      <c r="M6" s="58"/>
      <c r="N6" s="58"/>
      <c r="O6" s="58"/>
      <c r="P6" s="58" t="s">
        <v>85</v>
      </c>
      <c r="Q6" s="58"/>
      <c r="R6" s="58"/>
      <c r="S6" s="58"/>
      <c r="T6" s="58"/>
      <c r="U6" s="58"/>
      <c r="V6" s="58"/>
      <c r="W6" s="58" t="s">
        <v>86</v>
      </c>
      <c r="X6" s="58"/>
      <c r="Y6" s="58"/>
      <c r="Z6" s="58"/>
      <c r="AA6" s="58" t="s">
        <v>87</v>
      </c>
      <c r="AB6" s="58"/>
      <c r="AC6" s="58"/>
      <c r="AD6" s="58" t="s">
        <v>88</v>
      </c>
      <c r="AE6" s="58"/>
    </row>
    <row r="7" spans="1:31" ht="90" x14ac:dyDescent="0.25">
      <c r="A7" s="58"/>
      <c r="B7" s="58"/>
      <c r="C7" s="58"/>
      <c r="D7" s="58"/>
      <c r="E7" s="25" t="s">
        <v>89</v>
      </c>
      <c r="F7" s="25" t="s">
        <v>90</v>
      </c>
      <c r="G7" s="25" t="s">
        <v>91</v>
      </c>
      <c r="H7" s="25" t="s">
        <v>92</v>
      </c>
      <c r="I7" s="25" t="s">
        <v>8</v>
      </c>
      <c r="J7" s="25" t="s">
        <v>93</v>
      </c>
      <c r="K7" s="25" t="s">
        <v>94</v>
      </c>
      <c r="L7" s="25" t="s">
        <v>95</v>
      </c>
      <c r="M7" s="25" t="s">
        <v>96</v>
      </c>
      <c r="N7" s="25" t="s">
        <v>97</v>
      </c>
      <c r="O7" s="25" t="s">
        <v>8</v>
      </c>
      <c r="P7" s="25" t="s">
        <v>98</v>
      </c>
      <c r="Q7" s="25" t="s">
        <v>99</v>
      </c>
      <c r="R7" s="25" t="s">
        <v>94</v>
      </c>
      <c r="S7" s="25" t="s">
        <v>95</v>
      </c>
      <c r="T7" s="25" t="s">
        <v>96</v>
      </c>
      <c r="U7" s="25" t="s">
        <v>97</v>
      </c>
      <c r="V7" s="25" t="s">
        <v>8</v>
      </c>
      <c r="W7" s="25" t="s">
        <v>100</v>
      </c>
      <c r="X7" s="25" t="s">
        <v>101</v>
      </c>
      <c r="Y7" s="25" t="s">
        <v>102</v>
      </c>
      <c r="Z7" s="25" t="s">
        <v>8</v>
      </c>
      <c r="AA7" s="25" t="s">
        <v>103</v>
      </c>
      <c r="AB7" s="25" t="s">
        <v>104</v>
      </c>
      <c r="AC7" s="25" t="s">
        <v>105</v>
      </c>
      <c r="AD7" s="25" t="s">
        <v>106</v>
      </c>
      <c r="AE7" s="25" t="s">
        <v>107</v>
      </c>
    </row>
    <row r="8" spans="1:31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21</v>
      </c>
      <c r="V8" s="26">
        <v>22</v>
      </c>
      <c r="W8" s="26">
        <v>23</v>
      </c>
      <c r="X8" s="26">
        <v>24</v>
      </c>
      <c r="Y8" s="26">
        <v>25</v>
      </c>
      <c r="Z8" s="26">
        <v>26</v>
      </c>
      <c r="AA8" s="26">
        <v>27</v>
      </c>
      <c r="AB8" s="26">
        <v>28</v>
      </c>
      <c r="AC8" s="26">
        <v>29</v>
      </c>
      <c r="AD8" s="26">
        <v>30</v>
      </c>
      <c r="AE8" s="26">
        <v>31</v>
      </c>
    </row>
    <row r="9" spans="1:31" x14ac:dyDescent="0.25">
      <c r="A9" s="27">
        <v>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5">
      <c r="A10" s="27">
        <v>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5">
      <c r="A11" s="27">
        <v>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5">
      <c r="A12" s="27">
        <v>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x14ac:dyDescent="0.25">
      <c r="A13" s="27">
        <v>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5">
      <c r="A14" s="27">
        <v>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5">
      <c r="A15" s="27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x14ac:dyDescent="0.25">
      <c r="A16" s="27">
        <v>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x14ac:dyDescent="0.25">
      <c r="A17" s="27">
        <v>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x14ac:dyDescent="0.25">
      <c r="A18" s="27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x14ac:dyDescent="0.25">
      <c r="A19" s="27">
        <v>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2024-03-25T09:14:01Z</cp:lastPrinted>
  <dcterms:created xsi:type="dcterms:W3CDTF">2019-03-24T07:40:11Z</dcterms:created>
  <dcterms:modified xsi:type="dcterms:W3CDTF">2024-03-25T10:46:40Z</dcterms:modified>
</cp:coreProperties>
</file>